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A050B9-B905-4411-8945-0B65C13898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С НДС" sheetId="1" r:id="rId1"/>
    <sheet name="НДС 0%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</calcChain>
</file>

<file path=xl/sharedStrings.xml><?xml version="1.0" encoding="utf-8"?>
<sst xmlns="http://schemas.openxmlformats.org/spreadsheetml/2006/main" count="455" uniqueCount="203">
  <si>
    <t>ООО «МАКСКАМ»
8-800-333-54-93
e-mail: info@sorl.ru
сайт: sorl.ru
instagram: @sorl.ru</t>
  </si>
  <si>
    <t>ООО «АВТОКАМА +»
8-800-2003-903
e-mail: avtokama@avtokama.ru
сайт: avtokama.ru 
instagram: @avtokama.ru</t>
  </si>
  <si>
    <t>УСТАНОВИТЕ ВАШУ СКИДКУ СЮДА</t>
  </si>
  <si>
    <t>0</t>
  </si>
  <si>
    <t>Код 1С</t>
  </si>
  <si>
    <t>Артикул SORL</t>
  </si>
  <si>
    <t>Артикул OEM</t>
  </si>
  <si>
    <t>Наименование</t>
  </si>
  <si>
    <t>Группа</t>
  </si>
  <si>
    <t>Подгруппа</t>
  </si>
  <si>
    <t>РРЦ с 06.08.2024</t>
  </si>
  <si>
    <t>РМЦ с 06.08.2024</t>
  </si>
  <si>
    <t>Цена со скидкой</t>
  </si>
  <si>
    <t>Применяемость</t>
  </si>
  <si>
    <t>НОВИНКА</t>
  </si>
  <si>
    <t>VOLVO</t>
  </si>
  <si>
    <t>IVECO</t>
  </si>
  <si>
    <t>MAN</t>
  </si>
  <si>
    <t>MB</t>
  </si>
  <si>
    <t>SCANIA</t>
  </si>
  <si>
    <t>DAF</t>
  </si>
  <si>
    <t>36 000</t>
  </si>
  <si>
    <t>32 400</t>
  </si>
  <si>
    <t>FREIGHTLINER</t>
  </si>
  <si>
    <t>RENAULT</t>
  </si>
  <si>
    <t>Система охлаждения</t>
  </si>
  <si>
    <t>УТ-00009021</t>
  </si>
  <si>
    <t>13010011240</t>
  </si>
  <si>
    <t>19870-016</t>
  </si>
  <si>
    <t>Радиатор (без рамки) FREIGHTLINER (19870-016) SORL</t>
  </si>
  <si>
    <t>Радиаторы</t>
  </si>
  <si>
    <t>44 850</t>
  </si>
  <si>
    <t>40 365</t>
  </si>
  <si>
    <t>УТ-00009014</t>
  </si>
  <si>
    <t>13010011020</t>
  </si>
  <si>
    <t>41214447</t>
  </si>
  <si>
    <t>Радиатор (без рамки) IVECO (41214447) SORL</t>
  </si>
  <si>
    <t>32 700</t>
  </si>
  <si>
    <t>29 430</t>
  </si>
  <si>
    <t>УТ-00009012</t>
  </si>
  <si>
    <t>13010011000</t>
  </si>
  <si>
    <t>41218266</t>
  </si>
  <si>
    <t>Радиатор (без рамки) IVECO (41218266) SORL</t>
  </si>
  <si>
    <t>28 100</t>
  </si>
  <si>
    <t>25 290</t>
  </si>
  <si>
    <t>УТ-00009013</t>
  </si>
  <si>
    <t>13010011010</t>
  </si>
  <si>
    <t>504011119</t>
  </si>
  <si>
    <t>Радиатор (без рамки) IVECO (504011119) SORL</t>
  </si>
  <si>
    <t>28 900</t>
  </si>
  <si>
    <t>26 010</t>
  </si>
  <si>
    <t>УТ-00009001</t>
  </si>
  <si>
    <t>13010010430</t>
  </si>
  <si>
    <t>A9705000403</t>
  </si>
  <si>
    <t>Радиатор (без рамки) MB (A9705000403) SORL</t>
  </si>
  <si>
    <t>19 780</t>
  </si>
  <si>
    <t>17 802</t>
  </si>
  <si>
    <t>УТ-00009002</t>
  </si>
  <si>
    <t>13010010640</t>
  </si>
  <si>
    <t>81061016501</t>
  </si>
  <si>
    <t>Радиатор (без рамки) для ЛИАЗ, MAN (81.06101-6501) SORL</t>
  </si>
  <si>
    <t>43 200</t>
  </si>
  <si>
    <t>38 880</t>
  </si>
  <si>
    <t>ЛИАЗ, MAN</t>
  </si>
  <si>
    <t>УТ-00008997</t>
  </si>
  <si>
    <t>13010010220</t>
  </si>
  <si>
    <t>1861737</t>
  </si>
  <si>
    <t>Радиатор (с рамкой) DAF (1861737) SORL</t>
  </si>
  <si>
    <t>36 980</t>
  </si>
  <si>
    <t>33 282</t>
  </si>
  <si>
    <t>УТ-00009005</t>
  </si>
  <si>
    <t>13010010690</t>
  </si>
  <si>
    <t>81061016459</t>
  </si>
  <si>
    <t>Радиатор (с рамкой) MAN (81061016459) SORL</t>
  </si>
  <si>
    <t>49 200</t>
  </si>
  <si>
    <t>44 280</t>
  </si>
  <si>
    <t>УТ-00009004</t>
  </si>
  <si>
    <t>13010010680</t>
  </si>
  <si>
    <t>81061016482</t>
  </si>
  <si>
    <t>Радиатор (с рамкой) MAN (81061016482) SORL</t>
  </si>
  <si>
    <t>48 200</t>
  </si>
  <si>
    <t>43 380</t>
  </si>
  <si>
    <t>УТ-00009003</t>
  </si>
  <si>
    <t>13010010670</t>
  </si>
  <si>
    <t>81061016510</t>
  </si>
  <si>
    <t>Радиатор (с рамкой) MAN (81061016510) SORL</t>
  </si>
  <si>
    <t>48 100</t>
  </si>
  <si>
    <t>43 290</t>
  </si>
  <si>
    <t>УТ-00008998</t>
  </si>
  <si>
    <t>13010010340</t>
  </si>
  <si>
    <t>A9425001003</t>
  </si>
  <si>
    <t>Радиатор (с рамкой) MB (A9425001003) SORL</t>
  </si>
  <si>
    <t>34 400</t>
  </si>
  <si>
    <t>30 960</t>
  </si>
  <si>
    <t>УТ-00008999</t>
  </si>
  <si>
    <t>13010010350</t>
  </si>
  <si>
    <t>A9425001203</t>
  </si>
  <si>
    <t>Радиатор (с рамкой) MB (A9425001203) SORL</t>
  </si>
  <si>
    <t>38 510</t>
  </si>
  <si>
    <t>34 659</t>
  </si>
  <si>
    <t>УТ-00009010</t>
  </si>
  <si>
    <t>13010010890</t>
  </si>
  <si>
    <t>5001866280</t>
  </si>
  <si>
    <t>Радиатор (с рамкой) RENAULT (5001866280) SORL</t>
  </si>
  <si>
    <t>32 800</t>
  </si>
  <si>
    <t>29 520</t>
  </si>
  <si>
    <t>УТ-00009011</t>
  </si>
  <si>
    <t>13010010910</t>
  </si>
  <si>
    <t>7420775792</t>
  </si>
  <si>
    <t>Радиатор (с рамкой) RENAULT (7420775792) SORL</t>
  </si>
  <si>
    <t>УТ-00009015</t>
  </si>
  <si>
    <t>13010011080</t>
  </si>
  <si>
    <t>1327249</t>
  </si>
  <si>
    <t>Радиатор (с рамкой) SCANIA (1327249) SORL</t>
  </si>
  <si>
    <t>34 450</t>
  </si>
  <si>
    <t>31 005</t>
  </si>
  <si>
    <t>УТ-00009020</t>
  </si>
  <si>
    <t>13010011140</t>
  </si>
  <si>
    <t>1491710</t>
  </si>
  <si>
    <t>Радиатор (с рамкой) SCANIA (1491710) SORL</t>
  </si>
  <si>
    <t>УТ-00009016</t>
  </si>
  <si>
    <t>13010011090</t>
  </si>
  <si>
    <t>1741588</t>
  </si>
  <si>
    <t>Радиатор (с рамкой) SCANIA (1741588) SORL</t>
  </si>
  <si>
    <t>33 800</t>
  </si>
  <si>
    <t>30 420</t>
  </si>
  <si>
    <t>УТ-00009019</t>
  </si>
  <si>
    <t>13010011130</t>
  </si>
  <si>
    <t>1781365</t>
  </si>
  <si>
    <t>Радиатор (с рамкой) SCANIA (1781365) SORL</t>
  </si>
  <si>
    <t>36 900</t>
  </si>
  <si>
    <t>33 210</t>
  </si>
  <si>
    <t>УТ-00009008</t>
  </si>
  <si>
    <t>13010010740</t>
  </si>
  <si>
    <t>1665349</t>
  </si>
  <si>
    <t>Радиатор (с рамкой) VOLVO (1665349) SORL</t>
  </si>
  <si>
    <t>32 210</t>
  </si>
  <si>
    <t>28 989</t>
  </si>
  <si>
    <t>УТ-00009007</t>
  </si>
  <si>
    <t>13010010730</t>
  </si>
  <si>
    <t>20460178</t>
  </si>
  <si>
    <t>Радиатор (с рамкой) VOLVO (20460178) SORL</t>
  </si>
  <si>
    <t>33 900</t>
  </si>
  <si>
    <t>30 510</t>
  </si>
  <si>
    <t>УТ-00009006</t>
  </si>
  <si>
    <t>13010010700</t>
  </si>
  <si>
    <t>85000327</t>
  </si>
  <si>
    <t>Радиатор (с рамкой) VOLVO (85000327) SORL</t>
  </si>
  <si>
    <t>36 600</t>
  </si>
  <si>
    <t>32 940</t>
  </si>
  <si>
    <t>УТ-00009000</t>
  </si>
  <si>
    <t>13010010380</t>
  </si>
  <si>
    <t>A9405000603</t>
  </si>
  <si>
    <t>Радиатор (с рамкой) для КАМАЗ, MB (A9405000603) SORL</t>
  </si>
  <si>
    <t>38 000</t>
  </si>
  <si>
    <t>34 200</t>
  </si>
  <si>
    <t>КАМАЗ, MB</t>
  </si>
  <si>
    <t>УТ-00009009</t>
  </si>
  <si>
    <t>13010010850</t>
  </si>
  <si>
    <t>5001859137</t>
  </si>
  <si>
    <t>Радиатор (с рамкой) для МАЗ, RENAULT (5001859137) SORL</t>
  </si>
  <si>
    <t>31 200</t>
  </si>
  <si>
    <t>28 080</t>
  </si>
  <si>
    <t>МАЗ, RENAULT</t>
  </si>
  <si>
    <t>37 375</t>
  </si>
  <si>
    <t>33 638</t>
  </si>
  <si>
    <t>27 250</t>
  </si>
  <si>
    <t>24 525</t>
  </si>
  <si>
    <t>23 417</t>
  </si>
  <si>
    <t>21 075</t>
  </si>
  <si>
    <t>24 083</t>
  </si>
  <si>
    <t>21 675</t>
  </si>
  <si>
    <t>16 483</t>
  </si>
  <si>
    <t>14 835</t>
  </si>
  <si>
    <t>30 817</t>
  </si>
  <si>
    <t>27 735</t>
  </si>
  <si>
    <t>41 000</t>
  </si>
  <si>
    <t>40 167</t>
  </si>
  <si>
    <t>36 150</t>
  </si>
  <si>
    <t>40 083</t>
  </si>
  <si>
    <t>36 075</t>
  </si>
  <si>
    <t>28 667</t>
  </si>
  <si>
    <t>25 800</t>
  </si>
  <si>
    <t>32 092</t>
  </si>
  <si>
    <t>28 883</t>
  </si>
  <si>
    <t>27 333</t>
  </si>
  <si>
    <t>24 600</t>
  </si>
  <si>
    <t>28 708</t>
  </si>
  <si>
    <t>25 838</t>
  </si>
  <si>
    <t>28 167</t>
  </si>
  <si>
    <t>25 350</t>
  </si>
  <si>
    <t>30 750</t>
  </si>
  <si>
    <t>27 675</t>
  </si>
  <si>
    <t>26 842</t>
  </si>
  <si>
    <t>24 158</t>
  </si>
  <si>
    <t>28 250</t>
  </si>
  <si>
    <t>25 425</t>
  </si>
  <si>
    <t>30 500</t>
  </si>
  <si>
    <t>27 450</t>
  </si>
  <si>
    <t>31 667</t>
  </si>
  <si>
    <t>28 500</t>
  </si>
  <si>
    <t>26 000</t>
  </si>
  <si>
    <t>23 400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</si>
</sst>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sz val="8"/>
      <color rgb="FF001F60"/>
      <name val="Arial Black"/>
      <charset val="204"/>
    </font>
    <font>
      <b/>
      <sz val="8"/>
      <name val="Arial"/>
      <family val="2"/>
    </font>
    <font>
      <b/>
      <sz val="9"/>
      <color rgb="FF00B04F"/>
      <name val="Calibri Light"/>
      <charset val="204"/>
    </font>
    <font>
      <b/>
      <sz val="12"/>
      <color rgb="FF333333"/>
      <name val="Calibri Light"/>
      <charset val="204"/>
    </font>
    <font>
      <b/>
      <sz val="11"/>
      <color rgb="FFFFFFFF"/>
      <name val="Calibri Light"/>
      <family val="2"/>
    </font>
    <font>
      <b/>
      <sz val="8"/>
      <color rgb="FFFFFFFF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65"/>
        <bgColor auto="1"/>
      </patternFill>
    </fill>
    <fill>
      <patternFill patternType="solid">
        <fgColor rgb="FF000080"/>
        <bgColor auto="1"/>
      </patternFill>
    </fill>
    <fill>
      <patternFill patternType="solid">
        <fgColor rgb="FFFFFACD"/>
        <bgColor auto="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left" wrapText="1"/>
    </xf>
    <xf numFmtId="0" fontId="0" fillId="6" borderId="0" xfId="0" applyFill="1" applyAlignment="1">
      <alignment horizontal="left"/>
    </xf>
    <xf numFmtId="1" fontId="8" fillId="0" borderId="2" xfId="0" applyNumberFormat="1" applyFont="1" applyBorder="1" applyAlignment="1">
      <alignment horizontal="center"/>
    </xf>
    <xf numFmtId="1" fontId="8" fillId="6" borderId="2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9</xdr:row>
      <xdr:rowOff>9525</xdr:rowOff>
    </xdr:from>
    <xdr:to>
      <xdr:col>7</xdr:col>
      <xdr:colOff>352425</xdr:colOff>
      <xdr:row>9</xdr:row>
      <xdr:rowOff>257175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885825</xdr:colOff>
      <xdr:row>7</xdr:row>
      <xdr:rowOff>123825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9</xdr:row>
      <xdr:rowOff>9525</xdr:rowOff>
    </xdr:from>
    <xdr:to>
      <xdr:col>7</xdr:col>
      <xdr:colOff>352425</xdr:colOff>
      <xdr:row>9</xdr:row>
      <xdr:rowOff>257175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885825</xdr:colOff>
      <xdr:row>7</xdr:row>
      <xdr:rowOff>123825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topLeftCell="A6" zoomScaleNormal="100" workbookViewId="0">
      <selection activeCell="A25" sqref="A25:XFD25"/>
    </sheetView>
  </sheetViews>
  <sheetFormatPr defaultColWidth="10.5" defaultRowHeight="11.45" customHeight="1" x14ac:dyDescent="0.2"/>
  <cols>
    <col min="1" max="1" width="17.6640625" style="1" customWidth="1"/>
    <col min="2" max="2" width="21.83203125" style="1" customWidth="1"/>
    <col min="3" max="3" width="26.1640625" style="1" customWidth="1"/>
    <col min="4" max="4" width="40.83203125" style="1" customWidth="1"/>
    <col min="5" max="5" width="36" style="1" customWidth="1"/>
    <col min="6" max="6" width="29" style="1" customWidth="1"/>
    <col min="7" max="8" width="17.6640625" style="1" customWidth="1"/>
    <col min="9" max="9" width="18.5" style="1" customWidth="1"/>
    <col min="10" max="10" width="44.83203125" style="1" customWidth="1"/>
    <col min="11" max="11" width="10.5" style="1" customWidth="1"/>
  </cols>
  <sheetData>
    <row r="1" spans="1:11" ht="11.1" customHeight="1" x14ac:dyDescent="0.2">
      <c r="D1" s="17" t="s">
        <v>0</v>
      </c>
      <c r="E1" s="17" t="s">
        <v>1</v>
      </c>
    </row>
    <row r="2" spans="1:11" ht="11.1" customHeight="1" x14ac:dyDescent="0.2">
      <c r="D2" s="18"/>
      <c r="E2" s="18"/>
    </row>
    <row r="3" spans="1:11" ht="11.1" customHeight="1" x14ac:dyDescent="0.2">
      <c r="D3" s="18"/>
      <c r="E3" s="18"/>
    </row>
    <row r="4" spans="1:11" ht="11.1" customHeight="1" x14ac:dyDescent="0.2">
      <c r="D4" s="18"/>
      <c r="E4" s="18"/>
    </row>
    <row r="5" spans="1:11" ht="11.1" customHeight="1" x14ac:dyDescent="0.2">
      <c r="D5" s="18"/>
      <c r="E5" s="18"/>
    </row>
    <row r="6" spans="1:11" ht="11.1" customHeight="1" x14ac:dyDescent="0.2">
      <c r="D6" s="18"/>
      <c r="E6" s="18"/>
    </row>
    <row r="7" spans="1:11" ht="11.1" customHeight="1" x14ac:dyDescent="0.2">
      <c r="D7" s="18"/>
      <c r="E7" s="18"/>
    </row>
    <row r="8" spans="1:11" ht="11.1" customHeight="1" x14ac:dyDescent="0.2">
      <c r="D8" s="18"/>
      <c r="E8" s="18"/>
    </row>
    <row r="9" spans="1:11" ht="11.1" customHeight="1" x14ac:dyDescent="0.2">
      <c r="A9" s="2"/>
      <c r="B9" s="2"/>
      <c r="C9" s="3"/>
      <c r="D9" s="2"/>
      <c r="E9" s="2"/>
      <c r="F9" s="2"/>
      <c r="G9" s="2"/>
      <c r="H9" s="2"/>
      <c r="I9" s="2"/>
      <c r="J9" s="2"/>
    </row>
    <row r="10" spans="1:11" s="1" customFormat="1" ht="21.95" customHeight="1" x14ac:dyDescent="0.2">
      <c r="D10" s="4"/>
      <c r="E10" s="5" t="s">
        <v>2</v>
      </c>
      <c r="F10" s="6"/>
      <c r="G10" s="19"/>
      <c r="H10" s="19"/>
      <c r="I10" s="6" t="s">
        <v>3</v>
      </c>
      <c r="J10" s="4"/>
    </row>
    <row r="11" spans="1:11" s="7" customFormat="1" ht="15" customHeight="1" x14ac:dyDescent="0.2">
      <c r="A11" s="15" t="s">
        <v>4</v>
      </c>
      <c r="B11" s="20" t="s">
        <v>5</v>
      </c>
      <c r="C11" s="20" t="s">
        <v>6</v>
      </c>
      <c r="D11" s="15" t="s">
        <v>7</v>
      </c>
      <c r="E11" s="15" t="s">
        <v>8</v>
      </c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</row>
    <row r="12" spans="1:11" s="7" customFormat="1" ht="15" customHeight="1" x14ac:dyDescent="0.2">
      <c r="A12" s="16"/>
      <c r="B12" s="21"/>
      <c r="C12" s="21"/>
      <c r="D12" s="16"/>
      <c r="E12" s="16"/>
      <c r="F12" s="16"/>
      <c r="G12" s="16"/>
      <c r="H12" s="16"/>
      <c r="I12" s="16"/>
      <c r="J12" s="16"/>
    </row>
    <row r="13" spans="1:11" ht="25.5" x14ac:dyDescent="0.2">
      <c r="A13" s="10" t="s">
        <v>26</v>
      </c>
      <c r="B13" s="11" t="s">
        <v>27</v>
      </c>
      <c r="C13" s="11" t="s">
        <v>28</v>
      </c>
      <c r="D13" s="10" t="s">
        <v>29</v>
      </c>
      <c r="E13" s="10" t="s">
        <v>25</v>
      </c>
      <c r="F13" s="10" t="s">
        <v>30</v>
      </c>
      <c r="G13" s="14" t="s">
        <v>31</v>
      </c>
      <c r="H13" s="14" t="s">
        <v>32</v>
      </c>
      <c r="I13" s="14">
        <f t="shared" ref="I13:I34" si="0">ROUND(SUBSTITUTE(G13," ","")*((100-$I$10)/100),0)</f>
        <v>44850</v>
      </c>
      <c r="J13" s="10" t="s">
        <v>23</v>
      </c>
      <c r="K13" s="12" t="s">
        <v>14</v>
      </c>
    </row>
    <row r="14" spans="1:11" ht="25.5" x14ac:dyDescent="0.2">
      <c r="A14" s="10" t="s">
        <v>33</v>
      </c>
      <c r="B14" s="11" t="s">
        <v>34</v>
      </c>
      <c r="C14" s="11" t="s">
        <v>35</v>
      </c>
      <c r="D14" s="10" t="s">
        <v>36</v>
      </c>
      <c r="E14" s="10" t="s">
        <v>25</v>
      </c>
      <c r="F14" s="10" t="s">
        <v>30</v>
      </c>
      <c r="G14" s="14" t="s">
        <v>37</v>
      </c>
      <c r="H14" s="14" t="s">
        <v>38</v>
      </c>
      <c r="I14" s="14">
        <f t="shared" si="0"/>
        <v>32700</v>
      </c>
      <c r="J14" s="10" t="s">
        <v>16</v>
      </c>
      <c r="K14" s="12" t="s">
        <v>14</v>
      </c>
    </row>
    <row r="15" spans="1:11" ht="25.5" x14ac:dyDescent="0.2">
      <c r="A15" s="10" t="s">
        <v>39</v>
      </c>
      <c r="B15" s="11" t="s">
        <v>40</v>
      </c>
      <c r="C15" s="11" t="s">
        <v>41</v>
      </c>
      <c r="D15" s="10" t="s">
        <v>42</v>
      </c>
      <c r="E15" s="10" t="s">
        <v>25</v>
      </c>
      <c r="F15" s="10" t="s">
        <v>30</v>
      </c>
      <c r="G15" s="14" t="s">
        <v>43</v>
      </c>
      <c r="H15" s="14" t="s">
        <v>44</v>
      </c>
      <c r="I15" s="14">
        <f t="shared" si="0"/>
        <v>28100</v>
      </c>
      <c r="J15" s="10" t="s">
        <v>16</v>
      </c>
      <c r="K15" s="12" t="s">
        <v>14</v>
      </c>
    </row>
    <row r="16" spans="1:11" ht="25.5" x14ac:dyDescent="0.2">
      <c r="A16" s="10" t="s">
        <v>45</v>
      </c>
      <c r="B16" s="11" t="s">
        <v>46</v>
      </c>
      <c r="C16" s="11" t="s">
        <v>47</v>
      </c>
      <c r="D16" s="10" t="s">
        <v>48</v>
      </c>
      <c r="E16" s="10" t="s">
        <v>25</v>
      </c>
      <c r="F16" s="10" t="s">
        <v>30</v>
      </c>
      <c r="G16" s="14" t="s">
        <v>49</v>
      </c>
      <c r="H16" s="14" t="s">
        <v>50</v>
      </c>
      <c r="I16" s="14">
        <f t="shared" si="0"/>
        <v>28900</v>
      </c>
      <c r="J16" s="10" t="s">
        <v>16</v>
      </c>
      <c r="K16" s="12" t="s">
        <v>14</v>
      </c>
    </row>
    <row r="17" spans="1:11" ht="25.5" x14ac:dyDescent="0.2">
      <c r="A17" s="10" t="s">
        <v>51</v>
      </c>
      <c r="B17" s="11" t="s">
        <v>52</v>
      </c>
      <c r="C17" s="11" t="s">
        <v>53</v>
      </c>
      <c r="D17" s="10" t="s">
        <v>54</v>
      </c>
      <c r="E17" s="10" t="s">
        <v>25</v>
      </c>
      <c r="F17" s="10" t="s">
        <v>30</v>
      </c>
      <c r="G17" s="14" t="s">
        <v>55</v>
      </c>
      <c r="H17" s="14" t="s">
        <v>56</v>
      </c>
      <c r="I17" s="14">
        <f t="shared" si="0"/>
        <v>19780</v>
      </c>
      <c r="J17" s="10" t="s">
        <v>18</v>
      </c>
      <c r="K17" s="12" t="s">
        <v>14</v>
      </c>
    </row>
    <row r="18" spans="1:11" ht="25.5" x14ac:dyDescent="0.2">
      <c r="A18" s="10" t="s">
        <v>57</v>
      </c>
      <c r="B18" s="11" t="s">
        <v>58</v>
      </c>
      <c r="C18" s="11" t="s">
        <v>59</v>
      </c>
      <c r="D18" s="10" t="s">
        <v>60</v>
      </c>
      <c r="E18" s="10" t="s">
        <v>25</v>
      </c>
      <c r="F18" s="10" t="s">
        <v>30</v>
      </c>
      <c r="G18" s="14" t="s">
        <v>61</v>
      </c>
      <c r="H18" s="14" t="s">
        <v>62</v>
      </c>
      <c r="I18" s="14">
        <f t="shared" si="0"/>
        <v>43200</v>
      </c>
      <c r="J18" s="10" t="s">
        <v>63</v>
      </c>
      <c r="K18" s="12" t="s">
        <v>14</v>
      </c>
    </row>
    <row r="19" spans="1:11" ht="12.75" x14ac:dyDescent="0.2">
      <c r="A19" s="10" t="s">
        <v>64</v>
      </c>
      <c r="B19" s="11" t="s">
        <v>65</v>
      </c>
      <c r="C19" s="11" t="s">
        <v>66</v>
      </c>
      <c r="D19" s="10" t="s">
        <v>67</v>
      </c>
      <c r="E19" s="10" t="s">
        <v>25</v>
      </c>
      <c r="F19" s="10" t="s">
        <v>30</v>
      </c>
      <c r="G19" s="14" t="s">
        <v>68</v>
      </c>
      <c r="H19" s="14" t="s">
        <v>69</v>
      </c>
      <c r="I19" s="14">
        <f t="shared" si="0"/>
        <v>36980</v>
      </c>
      <c r="J19" s="10" t="s">
        <v>20</v>
      </c>
      <c r="K19" s="12" t="s">
        <v>14</v>
      </c>
    </row>
    <row r="20" spans="1:11" ht="25.5" x14ac:dyDescent="0.2">
      <c r="A20" s="10" t="s">
        <v>70</v>
      </c>
      <c r="B20" s="11" t="s">
        <v>71</v>
      </c>
      <c r="C20" s="11" t="s">
        <v>72</v>
      </c>
      <c r="D20" s="10" t="s">
        <v>73</v>
      </c>
      <c r="E20" s="10" t="s">
        <v>25</v>
      </c>
      <c r="F20" s="10" t="s">
        <v>30</v>
      </c>
      <c r="G20" s="14" t="s">
        <v>74</v>
      </c>
      <c r="H20" s="14" t="s">
        <v>75</v>
      </c>
      <c r="I20" s="14">
        <f t="shared" si="0"/>
        <v>49200</v>
      </c>
      <c r="J20" s="10" t="s">
        <v>17</v>
      </c>
      <c r="K20" s="12" t="s">
        <v>14</v>
      </c>
    </row>
    <row r="21" spans="1:11" ht="25.5" x14ac:dyDescent="0.2">
      <c r="A21" s="10" t="s">
        <v>76</v>
      </c>
      <c r="B21" s="11" t="s">
        <v>77</v>
      </c>
      <c r="C21" s="11" t="s">
        <v>78</v>
      </c>
      <c r="D21" s="10" t="s">
        <v>79</v>
      </c>
      <c r="E21" s="10" t="s">
        <v>25</v>
      </c>
      <c r="F21" s="10" t="s">
        <v>30</v>
      </c>
      <c r="G21" s="14" t="s">
        <v>80</v>
      </c>
      <c r="H21" s="14" t="s">
        <v>81</v>
      </c>
      <c r="I21" s="14">
        <f t="shared" si="0"/>
        <v>48200</v>
      </c>
      <c r="J21" s="10" t="s">
        <v>17</v>
      </c>
      <c r="K21" s="12" t="s">
        <v>14</v>
      </c>
    </row>
    <row r="22" spans="1:11" ht="25.5" x14ac:dyDescent="0.2">
      <c r="A22" s="10" t="s">
        <v>82</v>
      </c>
      <c r="B22" s="11" t="s">
        <v>83</v>
      </c>
      <c r="C22" s="11" t="s">
        <v>84</v>
      </c>
      <c r="D22" s="10" t="s">
        <v>85</v>
      </c>
      <c r="E22" s="10" t="s">
        <v>25</v>
      </c>
      <c r="F22" s="10" t="s">
        <v>30</v>
      </c>
      <c r="G22" s="14" t="s">
        <v>86</v>
      </c>
      <c r="H22" s="14" t="s">
        <v>87</v>
      </c>
      <c r="I22" s="14">
        <f t="shared" si="0"/>
        <v>48100</v>
      </c>
      <c r="J22" s="10" t="s">
        <v>17</v>
      </c>
      <c r="K22" s="12" t="s">
        <v>14</v>
      </c>
    </row>
    <row r="23" spans="1:11" ht="25.5" x14ac:dyDescent="0.2">
      <c r="A23" s="10" t="s">
        <v>88</v>
      </c>
      <c r="B23" s="11" t="s">
        <v>89</v>
      </c>
      <c r="C23" s="11" t="s">
        <v>90</v>
      </c>
      <c r="D23" s="10" t="s">
        <v>91</v>
      </c>
      <c r="E23" s="10" t="s">
        <v>25</v>
      </c>
      <c r="F23" s="10" t="s">
        <v>30</v>
      </c>
      <c r="G23" s="14" t="s">
        <v>92</v>
      </c>
      <c r="H23" s="14" t="s">
        <v>93</v>
      </c>
      <c r="I23" s="14">
        <f t="shared" si="0"/>
        <v>34400</v>
      </c>
      <c r="J23" s="10" t="s">
        <v>18</v>
      </c>
      <c r="K23" s="12" t="s">
        <v>14</v>
      </c>
    </row>
    <row r="24" spans="1:11" ht="25.5" x14ac:dyDescent="0.2">
      <c r="A24" s="10" t="s">
        <v>94</v>
      </c>
      <c r="B24" s="11" t="s">
        <v>95</v>
      </c>
      <c r="C24" s="11" t="s">
        <v>96</v>
      </c>
      <c r="D24" s="10" t="s">
        <v>97</v>
      </c>
      <c r="E24" s="10" t="s">
        <v>25</v>
      </c>
      <c r="F24" s="10" t="s">
        <v>30</v>
      </c>
      <c r="G24" s="14" t="s">
        <v>98</v>
      </c>
      <c r="H24" s="14" t="s">
        <v>99</v>
      </c>
      <c r="I24" s="14">
        <f t="shared" si="0"/>
        <v>38510</v>
      </c>
      <c r="J24" s="10" t="s">
        <v>18</v>
      </c>
      <c r="K24" s="12" t="s">
        <v>14</v>
      </c>
    </row>
    <row r="25" spans="1:11" ht="25.5" x14ac:dyDescent="0.2">
      <c r="A25" s="10" t="s">
        <v>106</v>
      </c>
      <c r="B25" s="11" t="s">
        <v>107</v>
      </c>
      <c r="C25" s="11" t="s">
        <v>108</v>
      </c>
      <c r="D25" s="10" t="s">
        <v>109</v>
      </c>
      <c r="E25" s="10" t="s">
        <v>25</v>
      </c>
      <c r="F25" s="10" t="s">
        <v>30</v>
      </c>
      <c r="G25" s="14" t="s">
        <v>104</v>
      </c>
      <c r="H25" s="14" t="s">
        <v>105</v>
      </c>
      <c r="I25" s="14">
        <f t="shared" si="0"/>
        <v>32800</v>
      </c>
      <c r="J25" s="10" t="s">
        <v>24</v>
      </c>
      <c r="K25" s="12" t="s">
        <v>14</v>
      </c>
    </row>
    <row r="26" spans="1:11" ht="25.5" x14ac:dyDescent="0.2">
      <c r="A26" s="10" t="s">
        <v>110</v>
      </c>
      <c r="B26" s="11" t="s">
        <v>111</v>
      </c>
      <c r="C26" s="11" t="s">
        <v>112</v>
      </c>
      <c r="D26" s="10" t="s">
        <v>113</v>
      </c>
      <c r="E26" s="10" t="s">
        <v>25</v>
      </c>
      <c r="F26" s="10" t="s">
        <v>30</v>
      </c>
      <c r="G26" s="14" t="s">
        <v>114</v>
      </c>
      <c r="H26" s="14" t="s">
        <v>115</v>
      </c>
      <c r="I26" s="14">
        <f t="shared" si="0"/>
        <v>34450</v>
      </c>
      <c r="J26" s="10" t="s">
        <v>19</v>
      </c>
      <c r="K26" s="12" t="s">
        <v>14</v>
      </c>
    </row>
    <row r="27" spans="1:11" ht="25.5" x14ac:dyDescent="0.2">
      <c r="A27" s="10" t="s">
        <v>116</v>
      </c>
      <c r="B27" s="11" t="s">
        <v>117</v>
      </c>
      <c r="C27" s="11" t="s">
        <v>118</v>
      </c>
      <c r="D27" s="10" t="s">
        <v>119</v>
      </c>
      <c r="E27" s="10" t="s">
        <v>25</v>
      </c>
      <c r="F27" s="10" t="s">
        <v>30</v>
      </c>
      <c r="G27" s="14" t="s">
        <v>43</v>
      </c>
      <c r="H27" s="14" t="s">
        <v>44</v>
      </c>
      <c r="I27" s="14">
        <f t="shared" si="0"/>
        <v>28100</v>
      </c>
      <c r="J27" s="10" t="s">
        <v>19</v>
      </c>
      <c r="K27" s="12" t="s">
        <v>14</v>
      </c>
    </row>
    <row r="28" spans="1:11" ht="25.5" x14ac:dyDescent="0.2">
      <c r="A28" s="10" t="s">
        <v>120</v>
      </c>
      <c r="B28" s="11" t="s">
        <v>121</v>
      </c>
      <c r="C28" s="11" t="s">
        <v>122</v>
      </c>
      <c r="D28" s="10" t="s">
        <v>123</v>
      </c>
      <c r="E28" s="10" t="s">
        <v>25</v>
      </c>
      <c r="F28" s="10" t="s">
        <v>30</v>
      </c>
      <c r="G28" s="14" t="s">
        <v>124</v>
      </c>
      <c r="H28" s="14" t="s">
        <v>125</v>
      </c>
      <c r="I28" s="14">
        <f t="shared" si="0"/>
        <v>33800</v>
      </c>
      <c r="J28" s="10" t="s">
        <v>19</v>
      </c>
      <c r="K28" s="12" t="s">
        <v>14</v>
      </c>
    </row>
    <row r="29" spans="1:11" ht="25.5" x14ac:dyDescent="0.2">
      <c r="A29" s="10" t="s">
        <v>126</v>
      </c>
      <c r="B29" s="11" t="s">
        <v>127</v>
      </c>
      <c r="C29" s="11" t="s">
        <v>128</v>
      </c>
      <c r="D29" s="10" t="s">
        <v>129</v>
      </c>
      <c r="E29" s="10" t="s">
        <v>25</v>
      </c>
      <c r="F29" s="10" t="s">
        <v>30</v>
      </c>
      <c r="G29" s="14" t="s">
        <v>130</v>
      </c>
      <c r="H29" s="14" t="s">
        <v>131</v>
      </c>
      <c r="I29" s="14">
        <f t="shared" si="0"/>
        <v>36900</v>
      </c>
      <c r="J29" s="10" t="s">
        <v>19</v>
      </c>
      <c r="K29" s="12" t="s">
        <v>14</v>
      </c>
    </row>
    <row r="30" spans="1:11" ht="25.5" x14ac:dyDescent="0.2">
      <c r="A30" s="10" t="s">
        <v>132</v>
      </c>
      <c r="B30" s="11" t="s">
        <v>133</v>
      </c>
      <c r="C30" s="11" t="s">
        <v>134</v>
      </c>
      <c r="D30" s="10" t="s">
        <v>135</v>
      </c>
      <c r="E30" s="10" t="s">
        <v>25</v>
      </c>
      <c r="F30" s="10" t="s">
        <v>30</v>
      </c>
      <c r="G30" s="14" t="s">
        <v>136</v>
      </c>
      <c r="H30" s="14" t="s">
        <v>137</v>
      </c>
      <c r="I30" s="14">
        <f t="shared" si="0"/>
        <v>32210</v>
      </c>
      <c r="J30" s="10" t="s">
        <v>15</v>
      </c>
      <c r="K30" s="12" t="s">
        <v>14</v>
      </c>
    </row>
    <row r="31" spans="1:11" ht="25.5" x14ac:dyDescent="0.2">
      <c r="A31" s="10" t="s">
        <v>138</v>
      </c>
      <c r="B31" s="11" t="s">
        <v>139</v>
      </c>
      <c r="C31" s="11" t="s">
        <v>140</v>
      </c>
      <c r="D31" s="10" t="s">
        <v>141</v>
      </c>
      <c r="E31" s="10" t="s">
        <v>25</v>
      </c>
      <c r="F31" s="10" t="s">
        <v>30</v>
      </c>
      <c r="G31" s="14" t="s">
        <v>142</v>
      </c>
      <c r="H31" s="14" t="s">
        <v>143</v>
      </c>
      <c r="I31" s="14">
        <f t="shared" si="0"/>
        <v>33900</v>
      </c>
      <c r="J31" s="10" t="s">
        <v>15</v>
      </c>
      <c r="K31" s="12" t="s">
        <v>14</v>
      </c>
    </row>
    <row r="32" spans="1:11" ht="25.5" x14ac:dyDescent="0.2">
      <c r="A32" s="10" t="s">
        <v>144</v>
      </c>
      <c r="B32" s="11" t="s">
        <v>145</v>
      </c>
      <c r="C32" s="11" t="s">
        <v>146</v>
      </c>
      <c r="D32" s="10" t="s">
        <v>147</v>
      </c>
      <c r="E32" s="10" t="s">
        <v>25</v>
      </c>
      <c r="F32" s="10" t="s">
        <v>30</v>
      </c>
      <c r="G32" s="14" t="s">
        <v>148</v>
      </c>
      <c r="H32" s="14" t="s">
        <v>149</v>
      </c>
      <c r="I32" s="14">
        <f t="shared" si="0"/>
        <v>36600</v>
      </c>
      <c r="J32" s="10" t="s">
        <v>15</v>
      </c>
      <c r="K32" s="12" t="s">
        <v>14</v>
      </c>
    </row>
    <row r="33" spans="1:11" ht="25.5" x14ac:dyDescent="0.2">
      <c r="A33" s="10" t="s">
        <v>150</v>
      </c>
      <c r="B33" s="11" t="s">
        <v>151</v>
      </c>
      <c r="C33" s="11" t="s">
        <v>152</v>
      </c>
      <c r="D33" s="10" t="s">
        <v>153</v>
      </c>
      <c r="E33" s="10" t="s">
        <v>25</v>
      </c>
      <c r="F33" s="10" t="s">
        <v>30</v>
      </c>
      <c r="G33" s="14" t="s">
        <v>154</v>
      </c>
      <c r="H33" s="14" t="s">
        <v>155</v>
      </c>
      <c r="I33" s="14">
        <f t="shared" si="0"/>
        <v>38000</v>
      </c>
      <c r="J33" s="10" t="s">
        <v>156</v>
      </c>
      <c r="K33" s="12" t="s">
        <v>14</v>
      </c>
    </row>
    <row r="34" spans="1:11" ht="25.5" x14ac:dyDescent="0.2">
      <c r="A34" s="10" t="s">
        <v>157</v>
      </c>
      <c r="B34" s="11" t="s">
        <v>158</v>
      </c>
      <c r="C34" s="11" t="s">
        <v>159</v>
      </c>
      <c r="D34" s="10" t="s">
        <v>160</v>
      </c>
      <c r="E34" s="10" t="s">
        <v>25</v>
      </c>
      <c r="F34" s="10" t="s">
        <v>30</v>
      </c>
      <c r="G34" s="14" t="s">
        <v>161</v>
      </c>
      <c r="H34" s="14" t="s">
        <v>162</v>
      </c>
      <c r="I34" s="14">
        <f t="shared" si="0"/>
        <v>31200</v>
      </c>
      <c r="J34" s="10" t="s">
        <v>163</v>
      </c>
      <c r="K34" s="12" t="s">
        <v>14</v>
      </c>
    </row>
  </sheetData>
  <mergeCells count="13">
    <mergeCell ref="A11:A12"/>
    <mergeCell ref="B11:B12"/>
    <mergeCell ref="C11:C12"/>
    <mergeCell ref="D11:D12"/>
    <mergeCell ref="E11:E12"/>
    <mergeCell ref="I11:I12"/>
    <mergeCell ref="J11:J12"/>
    <mergeCell ref="D1:D8"/>
    <mergeCell ref="E1:E8"/>
    <mergeCell ref="G10:H10"/>
    <mergeCell ref="F11:F12"/>
    <mergeCell ref="G11:G12"/>
    <mergeCell ref="H11:H1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J35"/>
  <sheetViews>
    <sheetView topLeftCell="A16" zoomScaleNormal="100" workbookViewId="0">
      <selection activeCell="N21" sqref="N21"/>
    </sheetView>
  </sheetViews>
  <sheetFormatPr defaultColWidth="10.5" defaultRowHeight="11.45" customHeight="1" x14ac:dyDescent="0.2"/>
  <cols>
    <col min="1" max="1" width="17.6640625" style="1" customWidth="1"/>
    <col min="2" max="2" width="21.83203125" style="1" customWidth="1"/>
    <col min="3" max="3" width="26.1640625" style="1" customWidth="1"/>
    <col min="4" max="4" width="40.83203125" style="1" customWidth="1"/>
    <col min="5" max="5" width="36" style="1" customWidth="1"/>
    <col min="6" max="6" width="29" style="1" customWidth="1"/>
    <col min="7" max="8" width="17.6640625" style="1" customWidth="1"/>
    <col min="9" max="9" width="18.5" style="1" customWidth="1"/>
    <col min="10" max="10" width="44.83203125" style="1" customWidth="1"/>
  </cols>
  <sheetData>
    <row r="1" spans="1:10" ht="11.1" customHeight="1" x14ac:dyDescent="0.2">
      <c r="D1" s="17" t="s">
        <v>0</v>
      </c>
      <c r="E1" s="17" t="s">
        <v>1</v>
      </c>
    </row>
    <row r="2" spans="1:10" ht="11.1" customHeight="1" x14ac:dyDescent="0.2">
      <c r="D2" s="18"/>
      <c r="E2" s="18"/>
    </row>
    <row r="3" spans="1:10" ht="11.1" customHeight="1" x14ac:dyDescent="0.2">
      <c r="D3" s="18"/>
      <c r="E3" s="18"/>
    </row>
    <row r="4" spans="1:10" ht="11.1" customHeight="1" x14ac:dyDescent="0.2">
      <c r="D4" s="18"/>
      <c r="E4" s="18"/>
    </row>
    <row r="5" spans="1:10" ht="11.1" customHeight="1" x14ac:dyDescent="0.2">
      <c r="D5" s="18"/>
      <c r="E5" s="18"/>
    </row>
    <row r="6" spans="1:10" ht="11.1" customHeight="1" x14ac:dyDescent="0.2">
      <c r="D6" s="18"/>
      <c r="E6" s="18"/>
    </row>
    <row r="7" spans="1:10" ht="11.1" customHeight="1" x14ac:dyDescent="0.2">
      <c r="D7" s="18"/>
      <c r="E7" s="18"/>
    </row>
    <row r="8" spans="1:10" ht="11.1" customHeight="1" x14ac:dyDescent="0.2">
      <c r="D8" s="18"/>
      <c r="E8" s="18"/>
    </row>
    <row r="9" spans="1:10" ht="11.1" customHeight="1" x14ac:dyDescent="0.2">
      <c r="A9" s="2"/>
      <c r="B9" s="2"/>
      <c r="C9" s="3"/>
      <c r="D9" s="2"/>
      <c r="E9" s="2"/>
      <c r="F9" s="2"/>
      <c r="G9" s="2"/>
      <c r="H9" s="2"/>
      <c r="I9" s="2"/>
      <c r="J9" s="2"/>
    </row>
    <row r="10" spans="1:10" s="1" customFormat="1" ht="21.95" customHeight="1" x14ac:dyDescent="0.2">
      <c r="D10" s="4"/>
      <c r="E10" s="5" t="s">
        <v>2</v>
      </c>
      <c r="F10" s="6"/>
      <c r="G10" s="19"/>
      <c r="H10" s="19"/>
      <c r="I10" s="6" t="s">
        <v>3</v>
      </c>
      <c r="J10" s="4"/>
    </row>
    <row r="11" spans="1:10" s="7" customFormat="1" ht="15" customHeight="1" x14ac:dyDescent="0.2">
      <c r="A11" s="15" t="s">
        <v>4</v>
      </c>
      <c r="B11" s="20" t="s">
        <v>5</v>
      </c>
      <c r="C11" s="20" t="s">
        <v>6</v>
      </c>
      <c r="D11" s="15" t="s">
        <v>7</v>
      </c>
      <c r="E11" s="15" t="s">
        <v>8</v>
      </c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</row>
    <row r="12" spans="1:10" s="7" customFormat="1" ht="15" customHeight="1" x14ac:dyDescent="0.2">
      <c r="A12" s="16"/>
      <c r="B12" s="21"/>
      <c r="C12" s="21"/>
      <c r="D12" s="16"/>
      <c r="E12" s="16"/>
      <c r="F12" s="16"/>
      <c r="G12" s="16"/>
      <c r="H12" s="16"/>
      <c r="I12" s="16"/>
      <c r="J12" s="16"/>
    </row>
    <row r="13" spans="1:10" ht="25.5" x14ac:dyDescent="0.2">
      <c r="A13" s="8" t="s">
        <v>26</v>
      </c>
      <c r="B13" s="9" t="s">
        <v>27</v>
      </c>
      <c r="C13" s="9" t="s">
        <v>28</v>
      </c>
      <c r="D13" s="8" t="s">
        <v>29</v>
      </c>
      <c r="E13" s="8" t="s">
        <v>25</v>
      </c>
      <c r="F13" s="8" t="s">
        <v>30</v>
      </c>
      <c r="G13" s="13" t="s">
        <v>164</v>
      </c>
      <c r="H13" s="13" t="s">
        <v>165</v>
      </c>
      <c r="I13" s="13">
        <f t="shared" ref="I13:I35" si="0">ROUND(SUBSTITUTE(G13," ","")*((100-$I$10)/100),0)</f>
        <v>37375</v>
      </c>
      <c r="J13" s="8" t="s">
        <v>23</v>
      </c>
    </row>
    <row r="14" spans="1:10" ht="25.5" x14ac:dyDescent="0.2">
      <c r="A14" s="8" t="s">
        <v>33</v>
      </c>
      <c r="B14" s="9" t="s">
        <v>34</v>
      </c>
      <c r="C14" s="9" t="s">
        <v>35</v>
      </c>
      <c r="D14" s="8" t="s">
        <v>36</v>
      </c>
      <c r="E14" s="8" t="s">
        <v>25</v>
      </c>
      <c r="F14" s="8" t="s">
        <v>30</v>
      </c>
      <c r="G14" s="13" t="s">
        <v>166</v>
      </c>
      <c r="H14" s="13" t="s">
        <v>167</v>
      </c>
      <c r="I14" s="13">
        <f t="shared" si="0"/>
        <v>27250</v>
      </c>
      <c r="J14" s="8" t="s">
        <v>16</v>
      </c>
    </row>
    <row r="15" spans="1:10" ht="25.5" x14ac:dyDescent="0.2">
      <c r="A15" s="8" t="s">
        <v>39</v>
      </c>
      <c r="B15" s="9" t="s">
        <v>40</v>
      </c>
      <c r="C15" s="9" t="s">
        <v>41</v>
      </c>
      <c r="D15" s="8" t="s">
        <v>42</v>
      </c>
      <c r="E15" s="8" t="s">
        <v>25</v>
      </c>
      <c r="F15" s="8" t="s">
        <v>30</v>
      </c>
      <c r="G15" s="13" t="s">
        <v>168</v>
      </c>
      <c r="H15" s="13" t="s">
        <v>169</v>
      </c>
      <c r="I15" s="13">
        <f t="shared" si="0"/>
        <v>23417</v>
      </c>
      <c r="J15" s="8" t="s">
        <v>16</v>
      </c>
    </row>
    <row r="16" spans="1:10" ht="25.5" x14ac:dyDescent="0.2">
      <c r="A16" s="8" t="s">
        <v>45</v>
      </c>
      <c r="B16" s="9" t="s">
        <v>46</v>
      </c>
      <c r="C16" s="9" t="s">
        <v>47</v>
      </c>
      <c r="D16" s="8" t="s">
        <v>48</v>
      </c>
      <c r="E16" s="8" t="s">
        <v>25</v>
      </c>
      <c r="F16" s="8" t="s">
        <v>30</v>
      </c>
      <c r="G16" s="13" t="s">
        <v>170</v>
      </c>
      <c r="H16" s="13" t="s">
        <v>171</v>
      </c>
      <c r="I16" s="13">
        <f t="shared" si="0"/>
        <v>24083</v>
      </c>
      <c r="J16" s="8" t="s">
        <v>16</v>
      </c>
    </row>
    <row r="17" spans="1:10" ht="25.5" x14ac:dyDescent="0.2">
      <c r="A17" s="8" t="s">
        <v>51</v>
      </c>
      <c r="B17" s="9" t="s">
        <v>52</v>
      </c>
      <c r="C17" s="9" t="s">
        <v>53</v>
      </c>
      <c r="D17" s="8" t="s">
        <v>54</v>
      </c>
      <c r="E17" s="8" t="s">
        <v>25</v>
      </c>
      <c r="F17" s="8" t="s">
        <v>30</v>
      </c>
      <c r="G17" s="13" t="s">
        <v>172</v>
      </c>
      <c r="H17" s="13" t="s">
        <v>173</v>
      </c>
      <c r="I17" s="13">
        <f t="shared" si="0"/>
        <v>16483</v>
      </c>
      <c r="J17" s="8" t="s">
        <v>18</v>
      </c>
    </row>
    <row r="18" spans="1:10" ht="25.5" x14ac:dyDescent="0.2">
      <c r="A18" s="8" t="s">
        <v>57</v>
      </c>
      <c r="B18" s="9" t="s">
        <v>58</v>
      </c>
      <c r="C18" s="9" t="s">
        <v>59</v>
      </c>
      <c r="D18" s="8" t="s">
        <v>60</v>
      </c>
      <c r="E18" s="8" t="s">
        <v>25</v>
      </c>
      <c r="F18" s="8" t="s">
        <v>30</v>
      </c>
      <c r="G18" s="13" t="s">
        <v>21</v>
      </c>
      <c r="H18" s="13" t="s">
        <v>22</v>
      </c>
      <c r="I18" s="13">
        <f t="shared" si="0"/>
        <v>36000</v>
      </c>
      <c r="J18" s="8" t="s">
        <v>63</v>
      </c>
    </row>
    <row r="19" spans="1:10" ht="12.75" x14ac:dyDescent="0.2">
      <c r="A19" s="8" t="s">
        <v>64</v>
      </c>
      <c r="B19" s="9" t="s">
        <v>65</v>
      </c>
      <c r="C19" s="9" t="s">
        <v>66</v>
      </c>
      <c r="D19" s="8" t="s">
        <v>67</v>
      </c>
      <c r="E19" s="8" t="s">
        <v>25</v>
      </c>
      <c r="F19" s="8" t="s">
        <v>30</v>
      </c>
      <c r="G19" s="13" t="s">
        <v>174</v>
      </c>
      <c r="H19" s="13" t="s">
        <v>175</v>
      </c>
      <c r="I19" s="13">
        <f t="shared" si="0"/>
        <v>30817</v>
      </c>
      <c r="J19" s="8" t="s">
        <v>20</v>
      </c>
    </row>
    <row r="20" spans="1:10" ht="25.5" x14ac:dyDescent="0.2">
      <c r="A20" s="8" t="s">
        <v>70</v>
      </c>
      <c r="B20" s="9" t="s">
        <v>71</v>
      </c>
      <c r="C20" s="9" t="s">
        <v>72</v>
      </c>
      <c r="D20" s="8" t="s">
        <v>73</v>
      </c>
      <c r="E20" s="8" t="s">
        <v>25</v>
      </c>
      <c r="F20" s="8" t="s">
        <v>30</v>
      </c>
      <c r="G20" s="13" t="s">
        <v>176</v>
      </c>
      <c r="H20" s="13" t="s">
        <v>130</v>
      </c>
      <c r="I20" s="13">
        <f t="shared" si="0"/>
        <v>41000</v>
      </c>
      <c r="J20" s="8" t="s">
        <v>17</v>
      </c>
    </row>
    <row r="21" spans="1:10" ht="25.5" x14ac:dyDescent="0.2">
      <c r="A21" s="8" t="s">
        <v>76</v>
      </c>
      <c r="B21" s="9" t="s">
        <v>77</v>
      </c>
      <c r="C21" s="9" t="s">
        <v>78</v>
      </c>
      <c r="D21" s="8" t="s">
        <v>79</v>
      </c>
      <c r="E21" s="8" t="s">
        <v>25</v>
      </c>
      <c r="F21" s="8" t="s">
        <v>30</v>
      </c>
      <c r="G21" s="13" t="s">
        <v>177</v>
      </c>
      <c r="H21" s="13" t="s">
        <v>178</v>
      </c>
      <c r="I21" s="13">
        <f t="shared" si="0"/>
        <v>40167</v>
      </c>
      <c r="J21" s="8" t="s">
        <v>17</v>
      </c>
    </row>
    <row r="22" spans="1:10" ht="25.5" x14ac:dyDescent="0.2">
      <c r="A22" s="8" t="s">
        <v>82</v>
      </c>
      <c r="B22" s="9" t="s">
        <v>83</v>
      </c>
      <c r="C22" s="9" t="s">
        <v>84</v>
      </c>
      <c r="D22" s="8" t="s">
        <v>85</v>
      </c>
      <c r="E22" s="8" t="s">
        <v>25</v>
      </c>
      <c r="F22" s="8" t="s">
        <v>30</v>
      </c>
      <c r="G22" s="13" t="s">
        <v>179</v>
      </c>
      <c r="H22" s="13" t="s">
        <v>180</v>
      </c>
      <c r="I22" s="13">
        <f t="shared" si="0"/>
        <v>40083</v>
      </c>
      <c r="J22" s="8" t="s">
        <v>17</v>
      </c>
    </row>
    <row r="23" spans="1:10" ht="25.5" x14ac:dyDescent="0.2">
      <c r="A23" s="8" t="s">
        <v>88</v>
      </c>
      <c r="B23" s="9" t="s">
        <v>89</v>
      </c>
      <c r="C23" s="9" t="s">
        <v>90</v>
      </c>
      <c r="D23" s="8" t="s">
        <v>91</v>
      </c>
      <c r="E23" s="8" t="s">
        <v>25</v>
      </c>
      <c r="F23" s="8" t="s">
        <v>30</v>
      </c>
      <c r="G23" s="13" t="s">
        <v>181</v>
      </c>
      <c r="H23" s="13" t="s">
        <v>182</v>
      </c>
      <c r="I23" s="13">
        <f t="shared" si="0"/>
        <v>28667</v>
      </c>
      <c r="J23" s="8" t="s">
        <v>18</v>
      </c>
    </row>
    <row r="24" spans="1:10" ht="25.5" x14ac:dyDescent="0.2">
      <c r="A24" s="8" t="s">
        <v>94</v>
      </c>
      <c r="B24" s="9" t="s">
        <v>95</v>
      </c>
      <c r="C24" s="9" t="s">
        <v>96</v>
      </c>
      <c r="D24" s="8" t="s">
        <v>97</v>
      </c>
      <c r="E24" s="8" t="s">
        <v>25</v>
      </c>
      <c r="F24" s="8" t="s">
        <v>30</v>
      </c>
      <c r="G24" s="13" t="s">
        <v>183</v>
      </c>
      <c r="H24" s="13" t="s">
        <v>184</v>
      </c>
      <c r="I24" s="13">
        <f t="shared" si="0"/>
        <v>32092</v>
      </c>
      <c r="J24" s="8" t="s">
        <v>18</v>
      </c>
    </row>
    <row r="25" spans="1:10" ht="25.5" x14ac:dyDescent="0.2">
      <c r="A25" s="8" t="s">
        <v>100</v>
      </c>
      <c r="B25" s="9" t="s">
        <v>101</v>
      </c>
      <c r="C25" s="9" t="s">
        <v>102</v>
      </c>
      <c r="D25" s="8" t="s">
        <v>103</v>
      </c>
      <c r="E25" s="8" t="s">
        <v>25</v>
      </c>
      <c r="F25" s="8" t="s">
        <v>30</v>
      </c>
      <c r="G25" s="13" t="s">
        <v>185</v>
      </c>
      <c r="H25" s="13" t="s">
        <v>186</v>
      </c>
      <c r="I25" s="13">
        <f t="shared" si="0"/>
        <v>27333</v>
      </c>
      <c r="J25" s="8" t="s">
        <v>24</v>
      </c>
    </row>
    <row r="26" spans="1:10" ht="25.5" x14ac:dyDescent="0.2">
      <c r="A26" s="8" t="s">
        <v>106</v>
      </c>
      <c r="B26" s="9" t="s">
        <v>107</v>
      </c>
      <c r="C26" s="9" t="s">
        <v>108</v>
      </c>
      <c r="D26" s="8" t="s">
        <v>109</v>
      </c>
      <c r="E26" s="8" t="s">
        <v>25</v>
      </c>
      <c r="F26" s="8" t="s">
        <v>30</v>
      </c>
      <c r="G26" s="13" t="s">
        <v>185</v>
      </c>
      <c r="H26" s="13" t="s">
        <v>186</v>
      </c>
      <c r="I26" s="13">
        <f t="shared" si="0"/>
        <v>27333</v>
      </c>
      <c r="J26" s="8" t="s">
        <v>24</v>
      </c>
    </row>
    <row r="27" spans="1:10" ht="25.5" x14ac:dyDescent="0.2">
      <c r="A27" s="8" t="s">
        <v>110</v>
      </c>
      <c r="B27" s="9" t="s">
        <v>111</v>
      </c>
      <c r="C27" s="9" t="s">
        <v>112</v>
      </c>
      <c r="D27" s="8" t="s">
        <v>113</v>
      </c>
      <c r="E27" s="8" t="s">
        <v>25</v>
      </c>
      <c r="F27" s="8" t="s">
        <v>30</v>
      </c>
      <c r="G27" s="13" t="s">
        <v>187</v>
      </c>
      <c r="H27" s="13" t="s">
        <v>188</v>
      </c>
      <c r="I27" s="13">
        <f t="shared" si="0"/>
        <v>28708</v>
      </c>
      <c r="J27" s="8" t="s">
        <v>19</v>
      </c>
    </row>
    <row r="28" spans="1:10" ht="25.5" x14ac:dyDescent="0.2">
      <c r="A28" s="8" t="s">
        <v>116</v>
      </c>
      <c r="B28" s="9" t="s">
        <v>117</v>
      </c>
      <c r="C28" s="9" t="s">
        <v>118</v>
      </c>
      <c r="D28" s="8" t="s">
        <v>119</v>
      </c>
      <c r="E28" s="8" t="s">
        <v>25</v>
      </c>
      <c r="F28" s="8" t="s">
        <v>30</v>
      </c>
      <c r="G28" s="13" t="s">
        <v>168</v>
      </c>
      <c r="H28" s="13" t="s">
        <v>169</v>
      </c>
      <c r="I28" s="13">
        <f t="shared" si="0"/>
        <v>23417</v>
      </c>
      <c r="J28" s="8" t="s">
        <v>19</v>
      </c>
    </row>
    <row r="29" spans="1:10" ht="25.5" x14ac:dyDescent="0.2">
      <c r="A29" s="8" t="s">
        <v>120</v>
      </c>
      <c r="B29" s="9" t="s">
        <v>121</v>
      </c>
      <c r="C29" s="9" t="s">
        <v>122</v>
      </c>
      <c r="D29" s="8" t="s">
        <v>123</v>
      </c>
      <c r="E29" s="8" t="s">
        <v>25</v>
      </c>
      <c r="F29" s="8" t="s">
        <v>30</v>
      </c>
      <c r="G29" s="13" t="s">
        <v>189</v>
      </c>
      <c r="H29" s="13" t="s">
        <v>190</v>
      </c>
      <c r="I29" s="13">
        <f t="shared" si="0"/>
        <v>28167</v>
      </c>
      <c r="J29" s="8" t="s">
        <v>19</v>
      </c>
    </row>
    <row r="30" spans="1:10" ht="25.5" x14ac:dyDescent="0.2">
      <c r="A30" s="8" t="s">
        <v>126</v>
      </c>
      <c r="B30" s="9" t="s">
        <v>127</v>
      </c>
      <c r="C30" s="9" t="s">
        <v>128</v>
      </c>
      <c r="D30" s="8" t="s">
        <v>129</v>
      </c>
      <c r="E30" s="8" t="s">
        <v>25</v>
      </c>
      <c r="F30" s="8" t="s">
        <v>30</v>
      </c>
      <c r="G30" s="13" t="s">
        <v>191</v>
      </c>
      <c r="H30" s="13" t="s">
        <v>192</v>
      </c>
      <c r="I30" s="13">
        <f t="shared" si="0"/>
        <v>30750</v>
      </c>
      <c r="J30" s="8" t="s">
        <v>19</v>
      </c>
    </row>
    <row r="31" spans="1:10" ht="25.5" x14ac:dyDescent="0.2">
      <c r="A31" s="8" t="s">
        <v>132</v>
      </c>
      <c r="B31" s="9" t="s">
        <v>133</v>
      </c>
      <c r="C31" s="9" t="s">
        <v>134</v>
      </c>
      <c r="D31" s="8" t="s">
        <v>135</v>
      </c>
      <c r="E31" s="8" t="s">
        <v>25</v>
      </c>
      <c r="F31" s="8" t="s">
        <v>30</v>
      </c>
      <c r="G31" s="13" t="s">
        <v>193</v>
      </c>
      <c r="H31" s="13" t="s">
        <v>194</v>
      </c>
      <c r="I31" s="13">
        <f t="shared" si="0"/>
        <v>26842</v>
      </c>
      <c r="J31" s="8" t="s">
        <v>15</v>
      </c>
    </row>
    <row r="32" spans="1:10" ht="25.5" x14ac:dyDescent="0.2">
      <c r="A32" s="8" t="s">
        <v>138</v>
      </c>
      <c r="B32" s="9" t="s">
        <v>139</v>
      </c>
      <c r="C32" s="9" t="s">
        <v>140</v>
      </c>
      <c r="D32" s="8" t="s">
        <v>141</v>
      </c>
      <c r="E32" s="8" t="s">
        <v>25</v>
      </c>
      <c r="F32" s="8" t="s">
        <v>30</v>
      </c>
      <c r="G32" s="13" t="s">
        <v>195</v>
      </c>
      <c r="H32" s="13" t="s">
        <v>196</v>
      </c>
      <c r="I32" s="13">
        <f t="shared" si="0"/>
        <v>28250</v>
      </c>
      <c r="J32" s="8" t="s">
        <v>15</v>
      </c>
    </row>
    <row r="33" spans="1:10" ht="25.5" x14ac:dyDescent="0.2">
      <c r="A33" s="8" t="s">
        <v>144</v>
      </c>
      <c r="B33" s="9" t="s">
        <v>145</v>
      </c>
      <c r="C33" s="9" t="s">
        <v>146</v>
      </c>
      <c r="D33" s="8" t="s">
        <v>147</v>
      </c>
      <c r="E33" s="8" t="s">
        <v>25</v>
      </c>
      <c r="F33" s="8" t="s">
        <v>30</v>
      </c>
      <c r="G33" s="13" t="s">
        <v>197</v>
      </c>
      <c r="H33" s="13" t="s">
        <v>198</v>
      </c>
      <c r="I33" s="13">
        <f t="shared" si="0"/>
        <v>30500</v>
      </c>
      <c r="J33" s="8" t="s">
        <v>15</v>
      </c>
    </row>
    <row r="34" spans="1:10" ht="25.5" x14ac:dyDescent="0.2">
      <c r="A34" s="8" t="s">
        <v>150</v>
      </c>
      <c r="B34" s="9" t="s">
        <v>151</v>
      </c>
      <c r="C34" s="9" t="s">
        <v>152</v>
      </c>
      <c r="D34" s="8" t="s">
        <v>153</v>
      </c>
      <c r="E34" s="8" t="s">
        <v>25</v>
      </c>
      <c r="F34" s="8" t="s">
        <v>30</v>
      </c>
      <c r="G34" s="13" t="s">
        <v>199</v>
      </c>
      <c r="H34" s="13" t="s">
        <v>200</v>
      </c>
      <c r="I34" s="13">
        <f t="shared" si="0"/>
        <v>31667</v>
      </c>
      <c r="J34" s="8" t="s">
        <v>156</v>
      </c>
    </row>
    <row r="35" spans="1:10" ht="25.5" x14ac:dyDescent="0.2">
      <c r="A35" s="8" t="s">
        <v>157</v>
      </c>
      <c r="B35" s="9" t="s">
        <v>158</v>
      </c>
      <c r="C35" s="9" t="s">
        <v>159</v>
      </c>
      <c r="D35" s="8" t="s">
        <v>160</v>
      </c>
      <c r="E35" s="8" t="s">
        <v>25</v>
      </c>
      <c r="F35" s="8" t="s">
        <v>30</v>
      </c>
      <c r="G35" s="13" t="s">
        <v>201</v>
      </c>
      <c r="H35" s="13" t="s">
        <v>202</v>
      </c>
      <c r="I35" s="13">
        <f t="shared" si="0"/>
        <v>26000</v>
      </c>
      <c r="J35" s="8" t="s">
        <v>163</v>
      </c>
    </row>
  </sheetData>
  <mergeCells count="13">
    <mergeCell ref="A11:A12"/>
    <mergeCell ref="B11:B12"/>
    <mergeCell ref="C11:C12"/>
    <mergeCell ref="D11:D12"/>
    <mergeCell ref="E11:E12"/>
    <mergeCell ref="I11:I12"/>
    <mergeCell ref="J11:J12"/>
    <mergeCell ref="D1:D8"/>
    <mergeCell ref="E1:E8"/>
    <mergeCell ref="G10:H10"/>
    <mergeCell ref="F11:F12"/>
    <mergeCell ref="G11:G12"/>
    <mergeCell ref="H11:H1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НДС</vt:lpstr>
      <vt:lpstr>НДС 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Имя Фамилия</cp:lastModifiedBy>
  <dcterms:modified xsi:type="dcterms:W3CDTF">2024-08-06T07:31:35Z</dcterms:modified>
</cp:coreProperties>
</file>